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75" yWindow="2895" windowWidth="14220" windowHeight="1504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<sst xmlns="http://schemas.openxmlformats.org/spreadsheetml/2006/main" count="110" uniqueCount="76">
  <si>
    <t>Component</t>
  </si>
  <si>
    <t xml:space="preserve">Lowest </t>
  </si>
  <si>
    <t>Expected</t>
  </si>
  <si>
    <t>Highest</t>
  </si>
  <si>
    <t>Engine</t>
  </si>
  <si>
    <t>Parts</t>
  </si>
  <si>
    <t>mags</t>
  </si>
  <si>
    <t>harness</t>
  </si>
  <si>
    <t>starter</t>
  </si>
  <si>
    <t>cylinder assemblies</t>
  </si>
  <si>
    <t>plugs</t>
  </si>
  <si>
    <t>Labor</t>
  </si>
  <si>
    <t>Misc.</t>
  </si>
  <si>
    <t>Airframe</t>
  </si>
  <si>
    <t>Sheet metal labor</t>
  </si>
  <si>
    <t>Cables, pulleys, bolts</t>
  </si>
  <si>
    <t>Fiberglas materials</t>
  </si>
  <si>
    <t>hoses</t>
  </si>
  <si>
    <t>Tires/tubes</t>
  </si>
  <si>
    <t>Windshield</t>
  </si>
  <si>
    <t>Side Windows</t>
  </si>
  <si>
    <t>Seat belts</t>
  </si>
  <si>
    <t>Masking tape, etc</t>
  </si>
  <si>
    <t>Transport to paint shop</t>
  </si>
  <si>
    <t>Fabric/covering materials</t>
  </si>
  <si>
    <t>Seats</t>
  </si>
  <si>
    <t>Sidepanels</t>
  </si>
  <si>
    <t>headliner</t>
  </si>
  <si>
    <t>Carpet</t>
  </si>
  <si>
    <t>Instrument panel</t>
  </si>
  <si>
    <t>overlay panel</t>
  </si>
  <si>
    <t>Misc. panels</t>
  </si>
  <si>
    <t>Avionics</t>
  </si>
  <si>
    <t>transponder</t>
  </si>
  <si>
    <t>intercom</t>
  </si>
  <si>
    <t>Miscellaneous</t>
  </si>
  <si>
    <t>Complete Overhaul</t>
  </si>
  <si>
    <t>Alternator</t>
  </si>
  <si>
    <t>Induction/carb rebuild</t>
  </si>
  <si>
    <t xml:space="preserve"> </t>
  </si>
  <si>
    <t>Prop Overhaul (fixed pitch)</t>
  </si>
  <si>
    <t>(constant speed)</t>
  </si>
  <si>
    <t>n/a</t>
  </si>
  <si>
    <t>Paint Labor, spray only (est)</t>
  </si>
  <si>
    <t>misc.</t>
  </si>
  <si>
    <t>Interior total-expected</t>
  </si>
  <si>
    <t>Airframe sub total-expected</t>
  </si>
  <si>
    <t>Panel subtotal-expected</t>
  </si>
  <si>
    <t>unknown</t>
  </si>
  <si>
    <t>Navcom</t>
  </si>
  <si>
    <t>Nav units (handheld GPS)</t>
  </si>
  <si>
    <t>Radios (comm only)</t>
  </si>
  <si>
    <t>Avionics subtotal-expected</t>
  </si>
  <si>
    <t>TOTAL COSTS</t>
  </si>
  <si>
    <t xml:space="preserve">Sheet Metal </t>
  </si>
  <si>
    <t>Steel Tubing</t>
  </si>
  <si>
    <t>Welding Materials (gas, rod, etc.)</t>
  </si>
  <si>
    <t>Brakes, pads, hoses,O-rings</t>
  </si>
  <si>
    <t>Tailwheel/Nosewheel</t>
  </si>
  <si>
    <t>Interior Material or Installation</t>
  </si>
  <si>
    <t>Instruments</t>
  </si>
  <si>
    <t>avionics</t>
  </si>
  <si>
    <t>Component PURCHASE (if any)</t>
  </si>
  <si>
    <t>Landing Gear</t>
  </si>
  <si>
    <t>Cowling</t>
  </si>
  <si>
    <t>Nosebowl</t>
  </si>
  <si>
    <t>Control yokes</t>
  </si>
  <si>
    <t>Fuselage</t>
  </si>
  <si>
    <t>Tail</t>
  </si>
  <si>
    <t>Wings</t>
  </si>
  <si>
    <t>SUBTOTAL</t>
  </si>
  <si>
    <t>EXPECTED Total</t>
  </si>
  <si>
    <t>EXPECTED-Engine subtotal</t>
  </si>
  <si>
    <t xml:space="preserve">Complete paint  job </t>
  </si>
  <si>
    <t>Wheels &amp; Brakes</t>
  </si>
  <si>
    <t>Paint Cost (three colors) &amp; primer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</si>
</sst>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"/>
    <numFmt numFmtId="174" formatCode="&quot;$&quot;#,##0"/>
  </numFmts>
  <fonts count="5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u val="single"/>
      <sz val="12"/>
      <name val="Verdana"/>
      <family val="2"/>
    </font>
    <font>
      <sz val="10"/>
      <color indexed="4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Verdana"/>
      <family val="2"/>
    </font>
    <font>
      <sz val="10"/>
      <color indexed="8"/>
      <name val="Verdana"/>
      <family val="2"/>
    </font>
    <font>
      <sz val="10"/>
      <color indexed="49"/>
      <name val="Verdana"/>
      <family val="2"/>
    </font>
    <font>
      <sz val="10"/>
      <color indexed="15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color theme="4"/>
      <name val="Verdana"/>
      <family val="2"/>
    </font>
    <font>
      <sz val="10"/>
      <color rgb="FF0070C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2" fontId="5" fillId="0" borderId="0" xfId="0" applyNumberFormat="1" applyFont="1" applyAlignment="1">
      <alignment horizontal="right"/>
    </xf>
    <xf numFmtId="174" fontId="4" fillId="0" borderId="0" xfId="0" applyNumberFormat="1" applyFont="1" applyAlignment="1">
      <alignment horizontal="center"/>
    </xf>
    <xf numFmtId="174" fontId="5" fillId="0" borderId="0" xfId="0" applyNumberFormat="1" applyFont="1" applyAlignment="1">
      <alignment horizontal="right"/>
    </xf>
    <xf numFmtId="174" fontId="3" fillId="0" borderId="0" xfId="0" applyNumberFormat="1" applyFont="1" applyAlignment="1">
      <alignment/>
    </xf>
    <xf numFmtId="174" fontId="0" fillId="0" borderId="0" xfId="0" applyNumberFormat="1" applyAlignment="1">
      <alignment horizontal="right"/>
    </xf>
    <xf numFmtId="174" fontId="1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74" fontId="49" fillId="0" borderId="0" xfId="0" applyNumberFormat="1" applyFont="1" applyAlignment="1">
      <alignment horizontal="right"/>
    </xf>
    <xf numFmtId="174" fontId="48" fillId="0" borderId="0" xfId="0" applyNumberFormat="1" applyFont="1" applyAlignment="1">
      <alignment horizontal="right"/>
    </xf>
    <xf numFmtId="174" fontId="50" fillId="0" borderId="0" xfId="0" applyNumberFormat="1" applyFont="1" applyAlignment="1">
      <alignment horizontal="right"/>
    </xf>
    <xf numFmtId="172" fontId="48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29.50390625" style="0" customWidth="1"/>
    <col min="2" max="2" width="12.375" style="0" customWidth="1"/>
    <col min="3" max="3" width="9.50390625" style="19" customWidth="1"/>
    <col min="4" max="4" width="10.625" style="19" customWidth="1"/>
    <col min="5" max="5" width="11.50390625" style="19" customWidth="1"/>
    <col min="6" max="16384" width="11.00390625" style="0" customWidth="1"/>
  </cols>
  <sheetData>
    <row r="1" spans="1:4" ht="15">
      <c r="A1" s="8"/>
      <c r="B1" s="8"/>
      <c r="C1" s="16"/>
      <c r="D1" s="16"/>
    </row>
    <row r="2" spans="1:4" ht="15">
      <c r="A2" s="8"/>
      <c r="B2" s="8"/>
      <c r="C2" s="16"/>
      <c r="D2" s="16"/>
    </row>
    <row r="3" spans="1:5" ht="15">
      <c r="A3" s="8" t="s">
        <v>0</v>
      </c>
      <c r="B3" s="8"/>
      <c r="C3" s="16" t="s">
        <v>1</v>
      </c>
      <c r="D3" s="16" t="s">
        <v>2</v>
      </c>
      <c r="E3" s="16" t="s">
        <v>3</v>
      </c>
    </row>
    <row r="4" spans="1:5" ht="12.75">
      <c r="A4" s="4" t="s">
        <v>62</v>
      </c>
      <c r="C4" s="17"/>
      <c r="D4" s="17"/>
      <c r="E4" s="17"/>
    </row>
    <row r="5" spans="1:5" ht="12.75">
      <c r="A5" s="4"/>
      <c r="C5" s="17"/>
      <c r="D5" s="17"/>
      <c r="E5" s="17"/>
    </row>
    <row r="6" ht="12.75">
      <c r="A6" s="4"/>
    </row>
    <row r="7" spans="1:5" ht="12.75">
      <c r="A7" s="22" t="s">
        <v>63</v>
      </c>
      <c r="B7" s="7"/>
      <c r="C7" s="23">
        <v>500</v>
      </c>
      <c r="D7" s="23">
        <v>700</v>
      </c>
      <c r="E7" s="23">
        <v>1000</v>
      </c>
    </row>
    <row r="8" spans="1:5" ht="12.75">
      <c r="A8" s="22" t="s">
        <v>67</v>
      </c>
      <c r="B8" s="9"/>
      <c r="C8" s="23">
        <v>10000</v>
      </c>
      <c r="D8" s="23">
        <v>12000</v>
      </c>
      <c r="E8" s="23">
        <v>14000</v>
      </c>
    </row>
    <row r="9" spans="1:5" ht="12.75">
      <c r="A9" s="22" t="s">
        <v>68</v>
      </c>
      <c r="B9" s="9"/>
      <c r="C9" s="23">
        <v>600</v>
      </c>
      <c r="D9" s="23">
        <v>800</v>
      </c>
      <c r="E9" s="23">
        <v>1000</v>
      </c>
    </row>
    <row r="10" spans="1:5" ht="12.75">
      <c r="A10" s="22" t="s">
        <v>69</v>
      </c>
      <c r="B10" s="7"/>
      <c r="C10" s="23">
        <v>12000</v>
      </c>
      <c r="D10" s="23">
        <v>14000</v>
      </c>
      <c r="E10" s="23">
        <v>17000</v>
      </c>
    </row>
    <row r="11" spans="1:5" ht="12.75">
      <c r="A11" s="22" t="s">
        <v>64</v>
      </c>
      <c r="B11" s="9"/>
      <c r="C11" s="23">
        <v>800</v>
      </c>
      <c r="D11" s="23">
        <v>1000</v>
      </c>
      <c r="E11" s="23">
        <v>1200</v>
      </c>
    </row>
    <row r="12" spans="1:5" ht="12.75">
      <c r="A12" s="22" t="s">
        <v>65</v>
      </c>
      <c r="B12" s="9"/>
      <c r="C12" s="23">
        <v>400</v>
      </c>
      <c r="D12" s="23">
        <v>500</v>
      </c>
      <c r="E12" s="23">
        <v>600</v>
      </c>
    </row>
    <row r="13" spans="1:5" ht="12.75">
      <c r="A13" s="22" t="s">
        <v>25</v>
      </c>
      <c r="B13" s="9"/>
      <c r="C13" s="23">
        <v>500</v>
      </c>
      <c r="D13" s="23">
        <v>800</v>
      </c>
      <c r="E13" s="23">
        <v>1000</v>
      </c>
    </row>
    <row r="14" spans="1:5" ht="12.75">
      <c r="A14" s="22" t="s">
        <v>66</v>
      </c>
      <c r="B14" s="3"/>
      <c r="C14" s="23">
        <v>250</v>
      </c>
      <c r="D14" s="23">
        <v>450</v>
      </c>
      <c r="E14" s="23">
        <v>600</v>
      </c>
    </row>
    <row r="15" spans="1:5" ht="12.75">
      <c r="A15" s="22" t="s">
        <v>29</v>
      </c>
      <c r="B15" s="3"/>
      <c r="C15" s="23">
        <v>250</v>
      </c>
      <c r="D15" s="23">
        <v>400</v>
      </c>
      <c r="E15" s="23">
        <v>500</v>
      </c>
    </row>
    <row r="16" spans="1:5" ht="12.75">
      <c r="A16" s="21" t="s">
        <v>44</v>
      </c>
      <c r="B16" s="9"/>
      <c r="C16" s="23">
        <v>0</v>
      </c>
      <c r="D16" s="23">
        <v>0</v>
      </c>
      <c r="E16" s="23">
        <v>0</v>
      </c>
    </row>
    <row r="17" spans="1:5" ht="12.75">
      <c r="A17" s="21" t="s">
        <v>44</v>
      </c>
      <c r="B17" s="9"/>
      <c r="C17" s="23">
        <v>0</v>
      </c>
      <c r="D17" s="23">
        <v>0</v>
      </c>
      <c r="E17" s="23">
        <v>0</v>
      </c>
    </row>
    <row r="18" spans="1:5" ht="12.75">
      <c r="A18" s="21" t="s">
        <v>44</v>
      </c>
      <c r="B18" s="3"/>
      <c r="C18" s="23">
        <v>0</v>
      </c>
      <c r="D18" s="23">
        <v>0</v>
      </c>
      <c r="E18" s="23">
        <v>0</v>
      </c>
    </row>
    <row r="19" spans="1:5" ht="12.75">
      <c r="A19" s="21" t="s">
        <v>44</v>
      </c>
      <c r="B19" s="10"/>
      <c r="C19" s="23">
        <v>0</v>
      </c>
      <c r="D19" s="23">
        <v>0</v>
      </c>
      <c r="E19" s="23">
        <v>0</v>
      </c>
    </row>
    <row r="20" spans="1:5" ht="12.75">
      <c r="A20" s="22" t="s">
        <v>70</v>
      </c>
      <c r="B20" s="10"/>
      <c r="C20" s="24">
        <f>SUM(C7:C19)</f>
        <v>25300</v>
      </c>
      <c r="D20" s="24">
        <f>SUM(D7:D19)</f>
        <v>30650</v>
      </c>
      <c r="E20" s="24">
        <f>SUM(E7:E19)</f>
        <v>36900</v>
      </c>
    </row>
    <row r="21" spans="1:2" ht="12.75">
      <c r="A21" s="14" t="s">
        <v>71</v>
      </c>
      <c r="B21" s="13">
        <f>D20</f>
        <v>30650</v>
      </c>
    </row>
    <row r="22" spans="1:2" ht="12.75">
      <c r="A22" s="14"/>
      <c r="B22" s="13"/>
    </row>
    <row r="23" ht="12.75">
      <c r="A23" s="4" t="s">
        <v>4</v>
      </c>
    </row>
    <row r="24" spans="1:5" ht="12.75">
      <c r="A24" s="6" t="s">
        <v>36</v>
      </c>
      <c r="C24" s="25">
        <f>B24</f>
        <v>0</v>
      </c>
      <c r="D24" s="25">
        <f>C24</f>
        <v>0</v>
      </c>
      <c r="E24" s="25">
        <f>D24</f>
        <v>0</v>
      </c>
    </row>
    <row r="25" ht="12.75">
      <c r="A25" s="3" t="s">
        <v>5</v>
      </c>
    </row>
    <row r="26" spans="1:5" ht="12.75">
      <c r="A26" s="2" t="s">
        <v>6</v>
      </c>
      <c r="C26" s="17">
        <v>800</v>
      </c>
      <c r="D26" s="17">
        <v>900</v>
      </c>
      <c r="E26" s="17">
        <v>1100</v>
      </c>
    </row>
    <row r="27" spans="1:5" ht="12.75">
      <c r="A27" s="2" t="s">
        <v>7</v>
      </c>
      <c r="C27" s="17">
        <v>250</v>
      </c>
      <c r="D27" s="17">
        <v>300</v>
      </c>
      <c r="E27" s="17">
        <v>350</v>
      </c>
    </row>
    <row r="28" spans="1:5" ht="12.75">
      <c r="A28" s="2" t="s">
        <v>8</v>
      </c>
      <c r="C28" s="17">
        <v>350</v>
      </c>
      <c r="D28" s="17">
        <v>450</v>
      </c>
      <c r="E28" s="17">
        <v>550</v>
      </c>
    </row>
    <row r="29" spans="1:5" ht="12.75">
      <c r="A29" s="2" t="s">
        <v>9</v>
      </c>
      <c r="C29" s="17">
        <v>4800</v>
      </c>
      <c r="D29" s="17">
        <v>6000</v>
      </c>
      <c r="E29" s="17">
        <v>8000</v>
      </c>
    </row>
    <row r="30" spans="1:5" ht="12.75">
      <c r="A30" s="2" t="s">
        <v>10</v>
      </c>
      <c r="C30" s="17">
        <v>125</v>
      </c>
      <c r="D30" s="17">
        <v>200</v>
      </c>
      <c r="E30" s="17">
        <v>250</v>
      </c>
    </row>
    <row r="31" spans="1:5" ht="12.75">
      <c r="A31" s="2" t="s">
        <v>17</v>
      </c>
      <c r="C31" s="17">
        <v>200</v>
      </c>
      <c r="D31" s="17">
        <v>350</v>
      </c>
      <c r="E31" s="17">
        <v>450</v>
      </c>
    </row>
    <row r="32" spans="1:5" ht="12.75">
      <c r="A32" s="2" t="s">
        <v>12</v>
      </c>
      <c r="C32" s="17">
        <v>500</v>
      </c>
      <c r="D32" s="17">
        <v>750</v>
      </c>
      <c r="E32" s="17">
        <v>1000</v>
      </c>
    </row>
    <row r="33" spans="1:5" ht="12.75">
      <c r="A33" s="2" t="s">
        <v>37</v>
      </c>
      <c r="C33" s="17">
        <v>300</v>
      </c>
      <c r="D33" s="17">
        <v>400</v>
      </c>
      <c r="E33" s="17">
        <v>500</v>
      </c>
    </row>
    <row r="34" spans="1:5" ht="12.75">
      <c r="A34" s="2" t="s">
        <v>38</v>
      </c>
      <c r="C34" s="17">
        <v>1200</v>
      </c>
      <c r="D34" s="17">
        <v>1500</v>
      </c>
      <c r="E34" s="17">
        <v>1800</v>
      </c>
    </row>
    <row r="35" spans="1:5" ht="12.75">
      <c r="A35" s="21" t="s">
        <v>44</v>
      </c>
      <c r="C35" s="23">
        <v>0</v>
      </c>
      <c r="D35" s="23">
        <v>0</v>
      </c>
      <c r="E35" s="23">
        <v>0</v>
      </c>
    </row>
    <row r="36" spans="1:5" ht="12.75">
      <c r="A36" s="21" t="s">
        <v>44</v>
      </c>
      <c r="C36" s="23">
        <v>0</v>
      </c>
      <c r="D36" s="23">
        <v>0</v>
      </c>
      <c r="E36" s="23">
        <v>0</v>
      </c>
    </row>
    <row r="37" spans="1:5" ht="12.75">
      <c r="A37" s="21" t="s">
        <v>44</v>
      </c>
      <c r="C37" s="23">
        <v>0</v>
      </c>
      <c r="D37" s="23">
        <v>0</v>
      </c>
      <c r="E37" s="23">
        <v>0</v>
      </c>
    </row>
    <row r="38" spans="1:5" ht="12.75">
      <c r="A38" s="21" t="s">
        <v>44</v>
      </c>
      <c r="C38" s="23">
        <v>0</v>
      </c>
      <c r="D38" s="23">
        <v>0</v>
      </c>
      <c r="E38" s="23">
        <v>0</v>
      </c>
    </row>
    <row r="39" spans="1:5" ht="12.75">
      <c r="A39" s="3" t="s">
        <v>11</v>
      </c>
      <c r="C39" s="17">
        <v>1000</v>
      </c>
      <c r="D39" s="17">
        <v>1500</v>
      </c>
      <c r="E39" s="17">
        <v>1800</v>
      </c>
    </row>
    <row r="40" spans="1:5" ht="12.75">
      <c r="A40" s="2" t="s">
        <v>70</v>
      </c>
      <c r="C40" s="24">
        <f>SUM(C26:C39)</f>
        <v>9525</v>
      </c>
      <c r="D40" s="24">
        <f>SUM(D26:D39)</f>
        <v>12350</v>
      </c>
      <c r="E40" s="24">
        <f>SUM(E26:E39)</f>
        <v>15800</v>
      </c>
    </row>
    <row r="41" spans="1:2" ht="12.75">
      <c r="A41" s="12" t="s">
        <v>72</v>
      </c>
      <c r="B41" s="13">
        <f>SUM(D26:D39)</f>
        <v>12350</v>
      </c>
    </row>
    <row r="42" spans="1:2" ht="12.75">
      <c r="A42" s="12"/>
      <c r="B42" s="13"/>
    </row>
    <row r="43" spans="1:5" ht="12.75">
      <c r="A43" s="5" t="s">
        <v>40</v>
      </c>
      <c r="C43" s="17">
        <v>500</v>
      </c>
      <c r="D43" s="17">
        <v>750</v>
      </c>
      <c r="E43" s="17">
        <v>1000</v>
      </c>
    </row>
    <row r="44" spans="1:5" ht="12.75">
      <c r="A44" s="11" t="s">
        <v>41</v>
      </c>
      <c r="C44" s="17" t="s">
        <v>42</v>
      </c>
      <c r="D44" s="17" t="s">
        <v>42</v>
      </c>
      <c r="E44" s="17" t="s">
        <v>42</v>
      </c>
    </row>
    <row r="45" spans="1:5" ht="12.75">
      <c r="A45" s="4" t="s">
        <v>13</v>
      </c>
      <c r="C45" s="17"/>
      <c r="D45" s="17"/>
      <c r="E45" s="17"/>
    </row>
    <row r="46" spans="1:5" ht="12.75">
      <c r="A46" s="2" t="s">
        <v>54</v>
      </c>
      <c r="C46" s="17">
        <v>125</v>
      </c>
      <c r="D46" s="17">
        <v>175</v>
      </c>
      <c r="E46" s="17">
        <v>225</v>
      </c>
    </row>
    <row r="47" spans="1:5" ht="12.75">
      <c r="A47" s="2" t="s">
        <v>14</v>
      </c>
      <c r="C47" s="17">
        <v>400</v>
      </c>
      <c r="D47" s="17">
        <v>600</v>
      </c>
      <c r="E47" s="17">
        <v>800</v>
      </c>
    </row>
    <row r="48" spans="1:5" ht="12.75">
      <c r="A48" s="2" t="s">
        <v>55</v>
      </c>
      <c r="C48" s="17">
        <v>0</v>
      </c>
      <c r="D48" s="17">
        <v>0</v>
      </c>
      <c r="E48" s="17">
        <v>0</v>
      </c>
    </row>
    <row r="49" spans="1:5" ht="12.75">
      <c r="A49" s="2" t="s">
        <v>56</v>
      </c>
      <c r="C49" s="17">
        <v>0</v>
      </c>
      <c r="D49" s="17">
        <v>0</v>
      </c>
      <c r="E49" s="17">
        <v>0</v>
      </c>
    </row>
    <row r="50" spans="1:5" ht="12.75">
      <c r="A50" s="2" t="s">
        <v>24</v>
      </c>
      <c r="C50" s="17">
        <v>0</v>
      </c>
      <c r="D50" s="17">
        <v>0</v>
      </c>
      <c r="E50" s="17">
        <v>0</v>
      </c>
    </row>
    <row r="51" spans="1:5" ht="12.75">
      <c r="A51" s="2" t="s">
        <v>15</v>
      </c>
      <c r="C51" s="17">
        <v>1400</v>
      </c>
      <c r="D51" s="17">
        <v>1700</v>
      </c>
      <c r="E51" s="17">
        <v>2000</v>
      </c>
    </row>
    <row r="52" spans="1:5" ht="12.75">
      <c r="A52" s="2" t="s">
        <v>16</v>
      </c>
      <c r="C52" s="17">
        <v>150</v>
      </c>
      <c r="D52" s="17">
        <v>225</v>
      </c>
      <c r="E52" s="17">
        <v>250</v>
      </c>
    </row>
    <row r="53" spans="1:5" ht="12.75">
      <c r="A53" s="2" t="s">
        <v>57</v>
      </c>
      <c r="C53" s="17">
        <v>125</v>
      </c>
      <c r="D53" s="17">
        <v>175</v>
      </c>
      <c r="E53" s="17">
        <v>200</v>
      </c>
    </row>
    <row r="54" spans="1:5" ht="12.75">
      <c r="A54" s="2" t="s">
        <v>18</v>
      </c>
      <c r="C54" s="17">
        <v>175</v>
      </c>
      <c r="D54" s="17">
        <v>200</v>
      </c>
      <c r="E54" s="17">
        <v>250</v>
      </c>
    </row>
    <row r="55" spans="1:5" ht="12.75">
      <c r="A55" s="2" t="s">
        <v>74</v>
      </c>
      <c r="C55" s="17"/>
      <c r="D55" s="17"/>
      <c r="E55" s="17"/>
    </row>
    <row r="56" spans="1:5" ht="12.75">
      <c r="A56" s="2" t="s">
        <v>58</v>
      </c>
      <c r="C56" s="17">
        <v>0</v>
      </c>
      <c r="D56" s="17">
        <v>0</v>
      </c>
      <c r="E56" s="17">
        <v>0</v>
      </c>
    </row>
    <row r="57" spans="1:5" ht="12.75">
      <c r="A57" s="2" t="s">
        <v>19</v>
      </c>
      <c r="C57" s="17">
        <v>250</v>
      </c>
      <c r="D57" s="17">
        <v>300</v>
      </c>
      <c r="E57" s="17">
        <v>350</v>
      </c>
    </row>
    <row r="58" spans="1:5" ht="12.75">
      <c r="A58" s="2" t="s">
        <v>20</v>
      </c>
      <c r="C58" s="17">
        <v>100</v>
      </c>
      <c r="D58" s="17">
        <v>150</v>
      </c>
      <c r="E58" s="17">
        <v>200</v>
      </c>
    </row>
    <row r="59" spans="1:5" ht="12.75">
      <c r="A59" s="2" t="s">
        <v>22</v>
      </c>
      <c r="C59" s="17">
        <v>125</v>
      </c>
      <c r="D59" s="17">
        <v>175</v>
      </c>
      <c r="E59" s="17">
        <v>225</v>
      </c>
    </row>
    <row r="60" spans="1:5" ht="12.75">
      <c r="A60" s="2" t="s">
        <v>23</v>
      </c>
      <c r="C60" s="17">
        <v>0</v>
      </c>
      <c r="D60" s="17">
        <v>150</v>
      </c>
      <c r="E60" s="17">
        <v>225</v>
      </c>
    </row>
    <row r="61" spans="1:5" ht="12.75">
      <c r="A61" s="21" t="s">
        <v>44</v>
      </c>
      <c r="C61" s="23">
        <v>0</v>
      </c>
      <c r="D61" s="23">
        <v>0</v>
      </c>
      <c r="E61" s="23">
        <v>0</v>
      </c>
    </row>
    <row r="62" spans="1:5" ht="12.75">
      <c r="A62" s="21" t="s">
        <v>44</v>
      </c>
      <c r="C62" s="23">
        <v>0</v>
      </c>
      <c r="D62" s="23">
        <v>0</v>
      </c>
      <c r="E62" s="23">
        <v>0</v>
      </c>
    </row>
    <row r="63" spans="1:5" ht="12.75">
      <c r="A63" s="21" t="s">
        <v>44</v>
      </c>
      <c r="C63" s="23">
        <v>0</v>
      </c>
      <c r="D63" s="23">
        <v>0</v>
      </c>
      <c r="E63" s="23">
        <v>0</v>
      </c>
    </row>
    <row r="64" spans="1:5" ht="12.75">
      <c r="A64" s="21" t="s">
        <v>44</v>
      </c>
      <c r="C64" s="23">
        <v>0</v>
      </c>
      <c r="D64" s="23">
        <v>0</v>
      </c>
      <c r="E64" s="23">
        <v>0</v>
      </c>
    </row>
    <row r="65" spans="1:5" ht="12.75">
      <c r="A65" s="2" t="s">
        <v>75</v>
      </c>
      <c r="C65" s="17">
        <v>1550</v>
      </c>
      <c r="D65" s="17">
        <v>2850</v>
      </c>
      <c r="E65" s="17">
        <v>3000</v>
      </c>
    </row>
    <row r="66" spans="1:5" ht="12.75">
      <c r="A66" s="2" t="s">
        <v>43</v>
      </c>
      <c r="C66" s="17">
        <v>350</v>
      </c>
      <c r="D66" s="17">
        <v>550</v>
      </c>
      <c r="E66" s="17">
        <v>700</v>
      </c>
    </row>
    <row r="67" spans="1:5" ht="12.75">
      <c r="A67" s="2" t="s">
        <v>73</v>
      </c>
      <c r="B67" s="1"/>
      <c r="C67" s="17">
        <v>0</v>
      </c>
      <c r="D67" s="17">
        <v>0</v>
      </c>
      <c r="E67" s="17">
        <v>0</v>
      </c>
    </row>
    <row r="68" spans="1:5" ht="12.75">
      <c r="A68" s="2" t="s">
        <v>70</v>
      </c>
      <c r="B68" s="1"/>
      <c r="C68" s="24">
        <f>SUM(C43:C67)</f>
        <v>5250</v>
      </c>
      <c r="D68" s="24">
        <f>SUM(D43:D67)</f>
        <v>8000</v>
      </c>
      <c r="E68" s="24">
        <f>SUM(E43:E67)</f>
        <v>9425</v>
      </c>
    </row>
    <row r="69" spans="1:2" ht="12.75">
      <c r="A69" s="14" t="s">
        <v>46</v>
      </c>
      <c r="B69" s="13">
        <f>SUM(D43:D66)</f>
        <v>8000</v>
      </c>
    </row>
    <row r="70" spans="1:2" ht="12.75">
      <c r="A70" s="2"/>
      <c r="B70" t="s">
        <v>39</v>
      </c>
    </row>
    <row r="71" ht="12.75">
      <c r="A71" s="5" t="s">
        <v>59</v>
      </c>
    </row>
    <row r="72" spans="1:5" ht="12.75">
      <c r="A72" s="2" t="s">
        <v>25</v>
      </c>
      <c r="C72" s="17">
        <v>900</v>
      </c>
      <c r="D72" s="17">
        <v>950</v>
      </c>
      <c r="E72" s="17">
        <v>1100</v>
      </c>
    </row>
    <row r="73" spans="1:5" ht="12.75">
      <c r="A73" s="2" t="s">
        <v>26</v>
      </c>
      <c r="C73" s="17">
        <v>600</v>
      </c>
      <c r="D73" s="17">
        <v>625</v>
      </c>
      <c r="E73" s="17">
        <v>750</v>
      </c>
    </row>
    <row r="74" spans="1:5" ht="12.75">
      <c r="A74" s="2" t="s">
        <v>27</v>
      </c>
      <c r="C74" s="17">
        <v>290</v>
      </c>
      <c r="D74" s="17">
        <v>310</v>
      </c>
      <c r="E74" s="17">
        <v>450</v>
      </c>
    </row>
    <row r="75" spans="1:5" ht="12.75">
      <c r="A75" s="2" t="s">
        <v>28</v>
      </c>
      <c r="C75" s="17">
        <v>275</v>
      </c>
      <c r="D75" s="17">
        <v>320</v>
      </c>
      <c r="E75" s="17">
        <v>425</v>
      </c>
    </row>
    <row r="76" spans="1:5" ht="12.75">
      <c r="A76" s="21" t="s">
        <v>44</v>
      </c>
      <c r="C76" s="23">
        <v>0</v>
      </c>
      <c r="D76" s="23">
        <v>0</v>
      </c>
      <c r="E76" s="23">
        <v>0</v>
      </c>
    </row>
    <row r="77" spans="1:5" ht="12.75">
      <c r="A77" s="21" t="s">
        <v>44</v>
      </c>
      <c r="C77" s="23">
        <v>0</v>
      </c>
      <c r="D77" s="23">
        <v>0</v>
      </c>
      <c r="E77" s="23">
        <v>0</v>
      </c>
    </row>
    <row r="78" spans="1:5" ht="12.75">
      <c r="A78" s="21" t="s">
        <v>44</v>
      </c>
      <c r="C78" s="23">
        <v>0</v>
      </c>
      <c r="D78" s="23">
        <v>0</v>
      </c>
      <c r="E78" s="23">
        <v>0</v>
      </c>
    </row>
    <row r="79" spans="1:5" ht="12.75">
      <c r="A79" s="21" t="s">
        <v>70</v>
      </c>
      <c r="C79" s="24">
        <f>SUM(C72:C78)</f>
        <v>2065</v>
      </c>
      <c r="D79" s="24">
        <f>SUM(D72:D78)</f>
        <v>2205</v>
      </c>
      <c r="E79" s="24">
        <f>SUM(E72:E78)</f>
        <v>2725</v>
      </c>
    </row>
    <row r="80" spans="1:2" ht="12.75">
      <c r="A80" s="14" t="s">
        <v>45</v>
      </c>
      <c r="B80" s="13">
        <f>SUM(D72:D78)</f>
        <v>2205</v>
      </c>
    </row>
    <row r="82" ht="12.75">
      <c r="A82" s="5" t="s">
        <v>29</v>
      </c>
    </row>
    <row r="83" spans="1:5" ht="12.75">
      <c r="A83" s="2" t="s">
        <v>60</v>
      </c>
      <c r="C83" s="17">
        <v>600</v>
      </c>
      <c r="D83" s="17">
        <v>1800</v>
      </c>
      <c r="E83" s="17">
        <v>3500</v>
      </c>
    </row>
    <row r="84" spans="1:5" ht="12.75">
      <c r="A84" s="2" t="s">
        <v>61</v>
      </c>
      <c r="C84" s="17">
        <v>300</v>
      </c>
      <c r="D84" s="17">
        <v>1100</v>
      </c>
      <c r="E84" s="17">
        <v>2200</v>
      </c>
    </row>
    <row r="85" spans="1:5" ht="12.75">
      <c r="A85" s="2" t="s">
        <v>30</v>
      </c>
      <c r="C85" s="17">
        <v>250</v>
      </c>
      <c r="D85" s="17">
        <v>350</v>
      </c>
      <c r="E85" s="17">
        <v>400</v>
      </c>
    </row>
    <row r="86" spans="1:5" ht="12.75">
      <c r="A86" s="2" t="s">
        <v>31</v>
      </c>
      <c r="C86" s="17">
        <v>0</v>
      </c>
      <c r="D86" s="17">
        <v>300</v>
      </c>
      <c r="E86" s="17">
        <v>450</v>
      </c>
    </row>
    <row r="87" spans="1:5" ht="12.75">
      <c r="A87" s="2" t="s">
        <v>21</v>
      </c>
      <c r="C87" s="17">
        <v>500</v>
      </c>
      <c r="D87" s="17">
        <v>600</v>
      </c>
      <c r="E87" s="17">
        <v>700</v>
      </c>
    </row>
    <row r="88" spans="1:5" ht="12.75">
      <c r="A88" s="21" t="s">
        <v>44</v>
      </c>
      <c r="C88" s="23">
        <v>0</v>
      </c>
      <c r="D88" s="23">
        <v>0</v>
      </c>
      <c r="E88" s="23">
        <v>0</v>
      </c>
    </row>
    <row r="89" spans="1:5" ht="12.75">
      <c r="A89" s="21" t="s">
        <v>44</v>
      </c>
      <c r="C89" s="23">
        <v>0</v>
      </c>
      <c r="D89" s="23">
        <v>0</v>
      </c>
      <c r="E89" s="23">
        <v>0</v>
      </c>
    </row>
    <row r="90" spans="1:5" ht="12.75">
      <c r="A90" s="21" t="s">
        <v>44</v>
      </c>
      <c r="C90" s="23">
        <v>0</v>
      </c>
      <c r="D90" s="23">
        <v>0</v>
      </c>
      <c r="E90" s="23">
        <v>0</v>
      </c>
    </row>
    <row r="91" spans="1:5" ht="12.75">
      <c r="A91" s="21" t="s">
        <v>12</v>
      </c>
      <c r="C91" s="17">
        <v>500</v>
      </c>
      <c r="D91" s="17">
        <v>700</v>
      </c>
      <c r="E91" s="17">
        <v>900</v>
      </c>
    </row>
    <row r="92" spans="1:5" ht="12.75">
      <c r="A92" s="2" t="s">
        <v>48</v>
      </c>
      <c r="C92" s="15">
        <v>0</v>
      </c>
      <c r="D92" s="15">
        <v>0</v>
      </c>
      <c r="E92" s="15">
        <v>0</v>
      </c>
    </row>
    <row r="93" spans="1:5" ht="12.75">
      <c r="A93" s="2" t="s">
        <v>70</v>
      </c>
      <c r="C93" s="26">
        <f>SUM(C83:C92)</f>
        <v>2150</v>
      </c>
      <c r="D93" s="26">
        <f>SUM(D83:D92)</f>
        <v>4850</v>
      </c>
      <c r="E93" s="26">
        <f>SUM(E83:E92)</f>
        <v>8150</v>
      </c>
    </row>
    <row r="94" spans="1:2" ht="12.75">
      <c r="A94" s="14" t="s">
        <v>47</v>
      </c>
      <c r="B94" s="18">
        <f>SUM(D83:D92)</f>
        <v>4850</v>
      </c>
    </row>
    <row r="96" ht="12.75">
      <c r="A96" s="5" t="s">
        <v>32</v>
      </c>
    </row>
    <row r="97" spans="1:5" ht="12.75">
      <c r="A97" s="2" t="s">
        <v>51</v>
      </c>
      <c r="C97" s="17">
        <v>800</v>
      </c>
      <c r="D97" s="17">
        <v>1000</v>
      </c>
      <c r="E97" s="17">
        <v>1700</v>
      </c>
    </row>
    <row r="98" spans="1:5" ht="12.75">
      <c r="A98" s="2" t="s">
        <v>50</v>
      </c>
      <c r="C98" s="17">
        <v>400</v>
      </c>
      <c r="D98" s="17">
        <v>650</v>
      </c>
      <c r="E98" s="17">
        <v>900</v>
      </c>
    </row>
    <row r="99" spans="1:5" ht="12.75">
      <c r="A99" s="2" t="s">
        <v>49</v>
      </c>
      <c r="C99" s="17">
        <v>0</v>
      </c>
      <c r="D99" s="17">
        <v>0</v>
      </c>
      <c r="E99" s="17">
        <v>0</v>
      </c>
    </row>
    <row r="100" spans="1:5" ht="12.75">
      <c r="A100" s="2" t="s">
        <v>33</v>
      </c>
      <c r="C100" s="17">
        <v>1350</v>
      </c>
      <c r="D100" s="17">
        <v>1500</v>
      </c>
      <c r="E100" s="17">
        <v>1900</v>
      </c>
    </row>
    <row r="101" spans="1:5" ht="12.75">
      <c r="A101" s="2" t="s">
        <v>34</v>
      </c>
      <c r="C101" s="17">
        <v>350</v>
      </c>
      <c r="D101" s="17">
        <v>500</v>
      </c>
      <c r="E101" s="17">
        <v>750</v>
      </c>
    </row>
    <row r="102" spans="1:5" ht="12.75">
      <c r="A102" s="21" t="s">
        <v>44</v>
      </c>
      <c r="C102" s="23">
        <v>0</v>
      </c>
      <c r="D102" s="23">
        <v>0</v>
      </c>
      <c r="E102" s="23">
        <v>0</v>
      </c>
    </row>
    <row r="103" spans="1:5" ht="12.75">
      <c r="A103" s="21" t="s">
        <v>44</v>
      </c>
      <c r="C103" s="23">
        <v>0</v>
      </c>
      <c r="D103" s="23">
        <v>0</v>
      </c>
      <c r="E103" s="23">
        <v>0</v>
      </c>
    </row>
    <row r="104" spans="1:5" ht="12.75">
      <c r="A104" s="21" t="s">
        <v>44</v>
      </c>
      <c r="C104" s="23">
        <v>0</v>
      </c>
      <c r="D104" s="23">
        <v>0</v>
      </c>
      <c r="E104" s="23">
        <v>0</v>
      </c>
    </row>
    <row r="105" spans="1:5" ht="12.75">
      <c r="A105" s="21" t="s">
        <v>12</v>
      </c>
      <c r="C105" s="17">
        <v>0</v>
      </c>
      <c r="D105" s="17">
        <v>0</v>
      </c>
      <c r="E105" s="17">
        <v>0</v>
      </c>
    </row>
    <row r="106" spans="1:5" ht="12.75">
      <c r="A106" s="2" t="s">
        <v>35</v>
      </c>
      <c r="C106" s="17">
        <v>400</v>
      </c>
      <c r="D106" s="17">
        <v>600</v>
      </c>
      <c r="E106" s="17">
        <v>750</v>
      </c>
    </row>
    <row r="107" spans="1:5" ht="12.75">
      <c r="A107" s="2" t="s">
        <v>70</v>
      </c>
      <c r="C107" s="24">
        <f>SUM(C97:C106)</f>
        <v>3300</v>
      </c>
      <c r="D107" s="24">
        <f>SUM(D97:D106)</f>
        <v>4250</v>
      </c>
      <c r="E107" s="24">
        <f>SUM(E97:E106)</f>
        <v>6000</v>
      </c>
    </row>
    <row r="108" spans="1:2" ht="12.75">
      <c r="A108" s="14" t="s">
        <v>52</v>
      </c>
      <c r="B108" s="18">
        <f>SUM(D97:D106)</f>
        <v>4250</v>
      </c>
    </row>
    <row r="110" spans="3:5" ht="15">
      <c r="C110" s="16" t="s">
        <v>1</v>
      </c>
      <c r="D110" s="16" t="s">
        <v>2</v>
      </c>
      <c r="E110" s="16" t="s">
        <v>3</v>
      </c>
    </row>
    <row r="111" spans="1:5" ht="12.75">
      <c r="A111" s="4" t="s">
        <v>53</v>
      </c>
      <c r="B111" s="4"/>
      <c r="C111" s="20">
        <f>SUM(C4:C106)</f>
        <v>91880</v>
      </c>
      <c r="D111" s="20">
        <f>SUM(D4:D106)</f>
        <v>120360</v>
      </c>
      <c r="E111" s="20">
        <f>SUM(E4:E106)</f>
        <v>152000</v>
      </c>
    </row>
  </sheetData>
  <sheetProtection/>
  <printOptions/>
  <pageMargins left="0.49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Air Bum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Budd Davisson</dc:creator>
  <cp:keywords/>
  <dc:description/>
  <cp:lastModifiedBy>mnett</cp:lastModifiedBy>
  <cp:lastPrinted>2016-03-12T01:37:53Z</cp:lastPrinted>
  <dcterms:created xsi:type="dcterms:W3CDTF">2005-07-09T15:55:16Z</dcterms:created>
  <dcterms:modified xsi:type="dcterms:W3CDTF">2016-03-29T14:34:19Z</dcterms:modified>
  <cp:category/>
  <cp:version/>
  <cp:contentType/>
  <cp:contentStatus/>
</cp:coreProperties>
</file>